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ara\Desktop\ETCS Brno Horní Heršpice - Zastávka u Brna\Vypsání P+R\"/>
    </mc:Choice>
  </mc:AlternateContent>
  <bookViews>
    <workbookView xWindow="0" yWindow="0" windowWidth="24000" windowHeight="9615"/>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K40" i="11" l="1"/>
  <c r="I40" i="11" l="1"/>
  <c r="K42" i="11"/>
  <c r="K36" i="11" l="1"/>
  <c r="I36" i="11"/>
  <c r="K32" i="11"/>
  <c r="I32" i="11"/>
  <c r="K28" i="11"/>
  <c r="I28" i="11"/>
  <c r="K22" i="11"/>
  <c r="I22" i="11"/>
  <c r="K18" i="11"/>
  <c r="I18" i="11"/>
  <c r="K14" i="11"/>
  <c r="I14" i="11"/>
  <c r="A14" i="11"/>
  <c r="A18" i="11" s="1"/>
  <c r="K26" i="11" l="1"/>
  <c r="A22" i="11"/>
  <c r="A28" i="11" s="1"/>
  <c r="J2" i="11" l="1"/>
  <c r="A32" i="11"/>
  <c r="A36" i="11" s="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<sst xmlns="http://schemas.openxmlformats.org/spreadsheetml/2006/main" count="96" uniqueCount="73">
  <si>
    <t>SOPS/PR/2018/06/01</t>
  </si>
  <si>
    <t>SOUPIS PRACÍ / ROZPOČET</t>
  </si>
  <si>
    <t>SO 98-98</t>
  </si>
  <si>
    <t>Stavba:</t>
  </si>
  <si>
    <t>CELKEM:</t>
  </si>
  <si>
    <t>SO/PS:</t>
  </si>
  <si>
    <t>Všeobecný objekt</t>
  </si>
  <si>
    <t>Kategorie monitoringu:</t>
  </si>
  <si>
    <t/>
  </si>
  <si>
    <t>Klasifikace SO/PS:</t>
  </si>
  <si>
    <t>Stupeň dokumentace:</t>
  </si>
  <si>
    <t>Stádium 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</si>
  <si>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</si>
  <si>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</si>
  <si>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</si>
  <si>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</si>
  <si>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</si>
  <si>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</si>
  <si>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</si>
  <si>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</si>
  <si>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</si>
  <si>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</si>
  <si>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</si>
  <si>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</si>
  <si>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</si>
  <si>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</si>
  <si>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</si>
  <si>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</si>
  <si>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</si>
  <si>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</si>
  <si>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</si>
  <si>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</si>
  <si>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</si>
  <si>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</si>
  <si>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</si>
  <si>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</si>
  <si>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</si>
  <si>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</si>
  <si>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</si>
  <si>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</si>
  <si>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</si>
  <si>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</si>
  <si>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</si>
  <si>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</si>
  <si>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</si>
  <si>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</si>
  <si>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</si>
  <si>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</si>
  <si>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</si>
  <si>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</si>
  <si>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</si>
  <si>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</si>
  <si>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</si>
  <si>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</si>
  <si>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</si>
  <si>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</si>
  <si>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</si>
  <si>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</si>
  <si>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</si>
  <si>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</si>
  <si>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</si>
  <si>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</si>
  <si>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</si>
  <si>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</si>
  <si>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</si>
  <si>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</si>
  <si>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ETCS Brno Horní Heršpice - Zastávka u Brna</t>
  </si>
  <si>
    <t>S632000146</t>
  </si>
  <si>
    <t>5623520066</t>
  </si>
  <si>
    <t xml:space="preserve"> Zjednodušená dokumentace ve stádiu 2 - ZDS2</t>
  </si>
  <si>
    <t>Exkurze</t>
  </si>
  <si>
    <t>V rozsahu dle Smlouvy o dílo</t>
  </si>
  <si>
    <t>VSEOB008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</si>
</sst>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6">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165" fontId="4" fillId="0" borderId="32" xfId="0" applyNumberFormat="1" applyFont="1" applyFill="1" applyBorder="1" applyAlignment="1" applyProtection="1">
      <alignment horizontal="left" vertical="center" wrapText="1"/>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0" fontId="10" fillId="0" borderId="49" xfId="3" applyNumberFormat="1" applyFont="1" applyFill="1" applyBorder="1" applyAlignment="1" applyProtection="1">
      <alignment horizontal="left" vertical="center" wrapText="1" shrinkToFit="1"/>
      <protection locked="0"/>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center"/>
      <protection hidden="1"/>
    </xf>
    <xf numFmtId="0" fontId="35" fillId="7" borderId="36" xfId="0" applyFont="1" applyFill="1" applyBorder="1" applyAlignment="1" applyProtection="1">
      <alignment horizontal="left" vertical="center"/>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17"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xf numFmtId="165" fontId="8" fillId="10" borderId="28" xfId="0" applyNumberFormat="1" applyFont="1" applyFill="1" applyBorder="1" applyAlignment="1" applyProtection="1">
      <alignment horizontal="left" vertical="center"/>
      <protection locked="0"/>
    </xf>
    <xf numFmtId="165" fontId="8" fillId="10" borderId="31" xfId="0" applyNumberFormat="1" applyFont="1" applyFill="1" applyBorder="1" applyAlignment="1" applyProtection="1">
      <alignment horizontal="left" vertical="center"/>
      <protection locked="0"/>
    </xf>
    <xf numFmtId="0" fontId="8" fillId="10" borderId="18" xfId="0" applyNumberFormat="1" applyFont="1" applyFill="1" applyBorder="1" applyAlignment="1" applyProtection="1">
      <alignment vertical="center"/>
      <protection locked="0"/>
    </xf>
    <xf numFmtId="14" fontId="8" fillId="10" borderId="33" xfId="0" applyNumberFormat="1" applyFont="1" applyFill="1" applyBorder="1" applyAlignment="1" applyProtection="1">
      <alignment vertical="center"/>
      <protection locked="0"/>
    </xf>
    <xf numFmtId="0" fontId="2" fillId="10" borderId="3" xfId="0" applyFont="1" applyFill="1" applyBorder="1" applyAlignment="1" applyProtection="1">
      <alignment horizontal="left" vertical="center"/>
      <protection hidden="1"/>
    </xf>
    <xf numFmtId="0" fontId="2" fillId="10" borderId="18" xfId="0" applyFont="1" applyFill="1" applyBorder="1" applyAlignment="1" applyProtection="1">
      <alignment horizontal="left" vertical="center"/>
      <protection hidden="1"/>
    </xf>
    <xf numFmtId="0" fontId="1" fillId="10" borderId="27" xfId="0" applyNumberFormat="1" applyFont="1" applyFill="1" applyBorder="1" applyAlignment="1" applyProtection="1">
      <alignment vertical="center"/>
      <protection locked="0"/>
    </xf>
    <xf numFmtId="0" fontId="2" fillId="10" borderId="29" xfId="0" applyFont="1" applyFill="1" applyBorder="1" applyAlignment="1" applyProtection="1">
      <alignment horizontal="left" vertical="center"/>
      <protection hidden="1"/>
    </xf>
    <xf numFmtId="0" fontId="2" fillId="10" borderId="13" xfId="0" applyFont="1" applyFill="1" applyBorder="1" applyAlignment="1" applyProtection="1">
      <alignment horizontal="left" vertical="center"/>
      <protection hidden="1"/>
    </xf>
    <xf numFmtId="14" fontId="1" fillId="10" borderId="34" xfId="0" applyNumberFormat="1" applyFont="1" applyFill="1" applyBorder="1" applyAlignment="1" applyProtection="1">
      <alignment vertical="center"/>
      <protection locked="0"/>
    </xf>
    <xf numFmtId="0" fontId="2" fillId="10" borderId="12" xfId="0" applyFont="1" applyFill="1" applyBorder="1" applyAlignment="1" applyProtection="1">
      <alignment horizontal="left" vertical="center"/>
      <protection hidden="1"/>
    </xf>
    <xf numFmtId="0" fontId="2" fillId="10" borderId="30" xfId="0" applyFont="1" applyFill="1" applyBorder="1" applyAlignment="1" applyProtection="1">
      <alignment horizontal="left" vertical="center"/>
      <protection hidden="1"/>
    </xf>
    <xf numFmtId="0" fontId="2" fillId="10" borderId="0" xfId="0" applyFont="1" applyFill="1" applyBorder="1" applyAlignment="1" applyProtection="1">
      <alignment horizontal="left" vertical="center"/>
      <protection hidden="1"/>
    </xf>
  </cellXfs>
  <cellStyles count="4">
    <cellStyle name="Normální" xfId="0" builtinId="0"/>
    <cellStyle name="Normální 2" xfId="1"/>
    <cellStyle name="Normální 3" xfId="3"/>
    <cellStyle name="Normální 5" xfId="2"/>
  </cellStyles>
  <dxfs count="9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tabSelected="1" zoomScale="80" zoomScaleNormal="80" workbookViewId="0">
      <selection activeCell="O21" sqref="O21"/>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92" t="s">
        <v>0</v>
      </c>
      <c r="B1" s="93"/>
      <c r="C1" s="93"/>
      <c r="D1" s="1"/>
      <c r="E1" s="1" t="s">
        <v>1</v>
      </c>
      <c r="F1" s="1"/>
      <c r="G1" s="2"/>
      <c r="H1" s="3"/>
      <c r="I1" s="4"/>
      <c r="J1" s="4"/>
      <c r="K1" s="5" t="s">
        <v>2</v>
      </c>
    </row>
    <row r="2" spans="1:11" ht="51.75" customHeight="1" thickTop="1" thickBot="1" x14ac:dyDescent="0.3">
      <c r="A2" s="94" t="s">
        <v>3</v>
      </c>
      <c r="B2" s="95"/>
      <c r="C2" s="6"/>
      <c r="D2" s="7"/>
      <c r="E2" s="8" t="s">
        <v>66</v>
      </c>
      <c r="F2" s="9"/>
      <c r="G2" s="10"/>
      <c r="H2" s="96" t="s">
        <v>4</v>
      </c>
      <c r="I2" s="97"/>
      <c r="J2" s="98">
        <f>SUM(K26,K42)</f>
        <v>0</v>
      </c>
      <c r="K2" s="99"/>
    </row>
    <row r="3" spans="1:11" ht="17.25" thickTop="1" thickBot="1" x14ac:dyDescent="0.3">
      <c r="A3" s="11" t="s">
        <v>5</v>
      </c>
      <c r="B3" s="12"/>
      <c r="C3" s="100" t="s">
        <v>2</v>
      </c>
      <c r="D3" s="100"/>
      <c r="E3" s="13" t="s">
        <v>6</v>
      </c>
      <c r="F3" s="14"/>
      <c r="G3" s="15"/>
      <c r="H3" s="16"/>
      <c r="I3" s="17"/>
      <c r="J3" s="101"/>
      <c r="K3" s="102"/>
    </row>
    <row r="4" spans="1:11" ht="15.75" thickTop="1" x14ac:dyDescent="0.25">
      <c r="A4" s="83" t="s">
        <v>7</v>
      </c>
      <c r="B4" s="80"/>
      <c r="C4" s="84"/>
      <c r="D4" s="18"/>
      <c r="E4" s="19" t="s">
        <v>8</v>
      </c>
      <c r="F4" s="20"/>
      <c r="G4" s="21"/>
      <c r="H4" s="85" t="s">
        <v>9</v>
      </c>
      <c r="I4" s="86"/>
      <c r="J4" s="22"/>
      <c r="K4" s="23"/>
    </row>
    <row r="5" spans="1:11" x14ac:dyDescent="0.25">
      <c r="A5" s="24" t="s">
        <v>10</v>
      </c>
      <c r="B5" s="25"/>
      <c r="C5" s="25"/>
      <c r="D5" s="26" t="s">
        <v>11</v>
      </c>
      <c r="E5" s="87" t="s">
        <v>69</v>
      </c>
      <c r="F5" s="87"/>
      <c r="G5" s="88"/>
      <c r="H5" s="89" t="s">
        <v>12</v>
      </c>
      <c r="I5" s="84"/>
      <c r="J5" s="27" t="s">
        <v>68</v>
      </c>
      <c r="K5" s="28"/>
    </row>
    <row r="6" spans="1:11" x14ac:dyDescent="0.25">
      <c r="A6" s="24" t="s">
        <v>13</v>
      </c>
      <c r="B6" s="25"/>
      <c r="C6" s="25"/>
      <c r="D6" s="27" t="s">
        <v>14</v>
      </c>
      <c r="E6" s="90"/>
      <c r="F6" s="90"/>
      <c r="G6" s="91"/>
      <c r="H6" s="89" t="s">
        <v>15</v>
      </c>
      <c r="I6" s="84"/>
      <c r="J6" s="27" t="s">
        <v>67</v>
      </c>
      <c r="K6" s="28"/>
    </row>
    <row r="7" spans="1:11" x14ac:dyDescent="0.25">
      <c r="A7" s="113" t="s">
        <v>16</v>
      </c>
      <c r="B7" s="111"/>
      <c r="C7" s="111"/>
      <c r="D7" s="103">
        <v>44774</v>
      </c>
      <c r="E7" s="77" t="s">
        <v>17</v>
      </c>
      <c r="F7" s="78"/>
      <c r="G7" s="79"/>
      <c r="H7" s="107" t="s">
        <v>18</v>
      </c>
      <c r="I7" s="108"/>
      <c r="J7" s="105">
        <v>2021</v>
      </c>
      <c r="K7" s="109"/>
    </row>
    <row r="8" spans="1:11" ht="15.75" thickBot="1" x14ac:dyDescent="0.3">
      <c r="A8" s="114" t="s">
        <v>19</v>
      </c>
      <c r="B8" s="115"/>
      <c r="C8" s="115"/>
      <c r="D8" s="104">
        <v>45412</v>
      </c>
      <c r="E8" s="29"/>
      <c r="F8" s="81"/>
      <c r="G8" s="82"/>
      <c r="H8" s="110" t="s">
        <v>20</v>
      </c>
      <c r="I8" s="111"/>
      <c r="J8" s="106">
        <v>44320</v>
      </c>
      <c r="K8" s="112"/>
    </row>
    <row r="9" spans="1:11" x14ac:dyDescent="0.25">
      <c r="A9" s="69" t="s">
        <v>66</v>
      </c>
      <c r="B9" s="70"/>
      <c r="C9" s="70"/>
      <c r="D9" s="70"/>
      <c r="E9" s="70"/>
      <c r="F9" s="70"/>
      <c r="G9" s="70"/>
      <c r="H9" s="70"/>
      <c r="I9" s="70"/>
      <c r="J9" s="30" t="s">
        <v>12</v>
      </c>
      <c r="K9" s="31">
        <v>5623520066</v>
      </c>
    </row>
    <row r="10" spans="1:11" x14ac:dyDescent="0.25">
      <c r="A10" s="71" t="s">
        <v>21</v>
      </c>
      <c r="B10" s="73" t="s">
        <v>22</v>
      </c>
      <c r="C10" s="73" t="s">
        <v>23</v>
      </c>
      <c r="D10" s="73" t="s">
        <v>24</v>
      </c>
      <c r="E10" s="75" t="s">
        <v>25</v>
      </c>
      <c r="F10" s="75" t="s">
        <v>26</v>
      </c>
      <c r="G10" s="75" t="s">
        <v>27</v>
      </c>
      <c r="H10" s="73" t="s">
        <v>28</v>
      </c>
      <c r="I10" s="73" t="s">
        <v>29</v>
      </c>
      <c r="J10" s="67" t="s">
        <v>30</v>
      </c>
      <c r="K10" s="68"/>
    </row>
    <row r="11" spans="1:11" x14ac:dyDescent="0.25">
      <c r="A11" s="71"/>
      <c r="B11" s="73"/>
      <c r="C11" s="73"/>
      <c r="D11" s="73"/>
      <c r="E11" s="75"/>
      <c r="F11" s="75"/>
      <c r="G11" s="75"/>
      <c r="H11" s="73"/>
      <c r="I11" s="73"/>
      <c r="J11" s="67"/>
      <c r="K11" s="68"/>
    </row>
    <row r="12" spans="1:11" ht="15.75" thickBot="1" x14ac:dyDescent="0.3">
      <c r="A12" s="72"/>
      <c r="B12" s="74"/>
      <c r="C12" s="74"/>
      <c r="D12" s="74"/>
      <c r="E12" s="76"/>
      <c r="F12" s="76"/>
      <c r="G12" s="76"/>
      <c r="H12" s="74"/>
      <c r="I12" s="74"/>
      <c r="J12" s="32" t="s">
        <v>31</v>
      </c>
      <c r="K12" s="33" t="s">
        <v>32</v>
      </c>
    </row>
    <row r="13" spans="1:11" ht="15.75" thickBot="1" x14ac:dyDescent="0.3">
      <c r="A13" s="34" t="s">
        <v>33</v>
      </c>
      <c r="B13" s="35">
        <v>1</v>
      </c>
      <c r="C13" s="36"/>
      <c r="D13" s="36"/>
      <c r="E13" s="37" t="s">
        <v>34</v>
      </c>
      <c r="F13" s="35"/>
      <c r="G13" s="35"/>
      <c r="H13" s="35"/>
      <c r="I13" s="35"/>
      <c r="J13" s="35"/>
      <c r="K13" s="38"/>
    </row>
    <row r="14" spans="1:11" ht="15.75" thickBot="1" x14ac:dyDescent="0.3">
      <c r="A14" s="39">
        <f>1+MAX(A$13:$B13)</f>
        <v>2</v>
      </c>
      <c r="B14" s="40" t="s">
        <v>35</v>
      </c>
      <c r="C14" s="41"/>
      <c r="D14" s="42" t="s">
        <v>36</v>
      </c>
      <c r="E14" s="43" t="s">
        <v>37</v>
      </c>
      <c r="F14" s="42" t="s">
        <v>38</v>
      </c>
      <c r="G14" s="44">
        <v>1</v>
      </c>
      <c r="H14" s="42"/>
      <c r="I14" s="45" t="str">
        <f>IF(H14=0,"",H14*G14)</f>
        <v/>
      </c>
      <c r="J14" s="46"/>
      <c r="K14" s="47">
        <f>ROUND((ROUND(G14,3))*(ROUND(J14,2)),2)</f>
        <v>0</v>
      </c>
    </row>
    <row r="15" spans="1:11" x14ac:dyDescent="0.25">
      <c r="A15" s="48"/>
      <c r="B15" s="49"/>
      <c r="C15" s="49"/>
      <c r="D15" s="49"/>
      <c r="E15" s="50" t="s">
        <v>39</v>
      </c>
      <c r="F15" s="51"/>
      <c r="G15" s="51"/>
      <c r="H15" s="51"/>
      <c r="I15" s="51"/>
      <c r="J15" s="51"/>
      <c r="K15" s="52"/>
    </row>
    <row r="16" spans="1:11" x14ac:dyDescent="0.25">
      <c r="A16" s="48"/>
      <c r="B16" s="49"/>
      <c r="C16" s="49"/>
      <c r="D16" s="49"/>
      <c r="E16" s="53" t="s">
        <v>40</v>
      </c>
      <c r="F16" s="51"/>
      <c r="G16" s="51"/>
      <c r="H16" s="51"/>
      <c r="I16" s="51"/>
      <c r="J16" s="51"/>
      <c r="K16" s="52"/>
    </row>
    <row r="17" spans="1:11" ht="79.5" thickBot="1" x14ac:dyDescent="0.3">
      <c r="A17" s="54"/>
      <c r="B17" s="55"/>
      <c r="C17" s="55"/>
      <c r="D17" s="55"/>
      <c r="E17" s="56" t="s">
        <v>41</v>
      </c>
      <c r="F17" s="57"/>
      <c r="G17" s="57"/>
      <c r="H17" s="57"/>
      <c r="I17" s="57"/>
      <c r="J17" s="57"/>
      <c r="K17" s="58"/>
    </row>
    <row r="18" spans="1:11" ht="15.75" thickBot="1" x14ac:dyDescent="0.3">
      <c r="A18" s="59">
        <f>1+MAX(A$13:$B17)</f>
        <v>3</v>
      </c>
      <c r="B18" s="40" t="s">
        <v>42</v>
      </c>
      <c r="C18" s="41"/>
      <c r="D18" s="42" t="s">
        <v>36</v>
      </c>
      <c r="E18" s="43" t="s">
        <v>43</v>
      </c>
      <c r="F18" s="42" t="s">
        <v>38</v>
      </c>
      <c r="G18" s="44">
        <v>1</v>
      </c>
      <c r="H18" s="42"/>
      <c r="I18" s="45" t="str">
        <f>IF(H18=0,"",H18*G18)</f>
        <v/>
      </c>
      <c r="J18" s="46"/>
      <c r="K18" s="47">
        <f>ROUND((ROUND(G18,3))*(ROUND(J18,2)),2)</f>
        <v>0</v>
      </c>
    </row>
    <row r="19" spans="1:11" x14ac:dyDescent="0.25">
      <c r="A19" s="48"/>
      <c r="B19" s="49"/>
      <c r="C19" s="49"/>
      <c r="D19" s="49"/>
      <c r="E19" s="50" t="s">
        <v>44</v>
      </c>
      <c r="F19" s="51"/>
      <c r="G19" s="51"/>
      <c r="H19" s="51"/>
      <c r="I19" s="51"/>
      <c r="J19" s="51"/>
      <c r="K19" s="52"/>
    </row>
    <row r="20" spans="1:11" x14ac:dyDescent="0.25">
      <c r="A20" s="48"/>
      <c r="B20" s="49"/>
      <c r="C20" s="49"/>
      <c r="D20" s="49"/>
      <c r="E20" s="53" t="s">
        <v>40</v>
      </c>
      <c r="F20" s="51"/>
      <c r="G20" s="51"/>
      <c r="H20" s="51"/>
      <c r="I20" s="51"/>
      <c r="J20" s="51"/>
      <c r="K20" s="52"/>
    </row>
    <row r="21" spans="1:11" ht="102" thickBot="1" x14ac:dyDescent="0.3">
      <c r="A21" s="54"/>
      <c r="B21" s="55"/>
      <c r="C21" s="55"/>
      <c r="D21" s="55"/>
      <c r="E21" s="56" t="s">
        <v>45</v>
      </c>
      <c r="F21" s="57"/>
      <c r="G21" s="57"/>
      <c r="H21" s="57"/>
      <c r="I21" s="57"/>
      <c r="J21" s="57"/>
      <c r="K21" s="58"/>
    </row>
    <row r="22" spans="1:11" ht="15.75" thickBot="1" x14ac:dyDescent="0.3">
      <c r="A22" s="59">
        <f>1+MAX(A$13:$B21)</f>
        <v>4</v>
      </c>
      <c r="B22" s="40" t="s">
        <v>46</v>
      </c>
      <c r="C22" s="41"/>
      <c r="D22" s="42" t="s">
        <v>36</v>
      </c>
      <c r="E22" s="43" t="s">
        <v>47</v>
      </c>
      <c r="F22" s="42" t="s">
        <v>38</v>
      </c>
      <c r="G22" s="44">
        <v>1</v>
      </c>
      <c r="H22" s="42"/>
      <c r="I22" s="45" t="str">
        <f>IF(H22=0,"",H22*G22)</f>
        <v/>
      </c>
      <c r="J22" s="46"/>
      <c r="K22" s="47">
        <f>ROUND((ROUND(G22,3))*(ROUND(J22,2)),2)</f>
        <v>0</v>
      </c>
    </row>
    <row r="23" spans="1:11" ht="22.5" x14ac:dyDescent="0.25">
      <c r="A23" s="48"/>
      <c r="B23" s="49"/>
      <c r="C23" s="49"/>
      <c r="D23" s="49"/>
      <c r="E23" s="50" t="s">
        <v>48</v>
      </c>
      <c r="F23" s="51"/>
      <c r="G23" s="51"/>
      <c r="H23" s="51"/>
      <c r="I23" s="51"/>
      <c r="J23" s="51"/>
      <c r="K23" s="52"/>
    </row>
    <row r="24" spans="1:11" x14ac:dyDescent="0.25">
      <c r="A24" s="48"/>
      <c r="B24" s="49"/>
      <c r="C24" s="49"/>
      <c r="D24" s="49"/>
      <c r="E24" s="53" t="s">
        <v>40</v>
      </c>
      <c r="F24" s="51"/>
      <c r="G24" s="51"/>
      <c r="H24" s="51"/>
      <c r="I24" s="51"/>
      <c r="J24" s="51"/>
      <c r="K24" s="52"/>
    </row>
    <row r="25" spans="1:11" ht="45.75" thickBot="1" x14ac:dyDescent="0.3">
      <c r="A25" s="54"/>
      <c r="B25" s="55"/>
      <c r="C25" s="55"/>
      <c r="D25" s="55"/>
      <c r="E25" s="56" t="s">
        <v>49</v>
      </c>
      <c r="F25" s="57"/>
      <c r="G25" s="57"/>
      <c r="H25" s="57"/>
      <c r="I25" s="57"/>
      <c r="J25" s="57"/>
      <c r="K25" s="58"/>
    </row>
    <row r="26" spans="1:11" ht="15.75" thickBot="1" x14ac:dyDescent="0.3">
      <c r="A26" s="61" t="s">
        <v>50</v>
      </c>
      <c r="B26" s="62" t="s">
        <v>51</v>
      </c>
      <c r="C26" s="63"/>
      <c r="D26" s="63"/>
      <c r="E26" s="64" t="s">
        <v>34</v>
      </c>
      <c r="F26" s="62"/>
      <c r="G26" s="62"/>
      <c r="H26" s="62"/>
      <c r="I26" s="62"/>
      <c r="J26" s="62"/>
      <c r="K26" s="65">
        <f>SUM(K14:K25)</f>
        <v>0</v>
      </c>
    </row>
    <row r="27" spans="1:11" ht="15.75" thickBot="1" x14ac:dyDescent="0.3">
      <c r="A27" s="34" t="s">
        <v>33</v>
      </c>
      <c r="B27" s="35">
        <v>2</v>
      </c>
      <c r="C27" s="36"/>
      <c r="D27" s="36"/>
      <c r="E27" s="37" t="s">
        <v>52</v>
      </c>
      <c r="F27" s="35"/>
      <c r="G27" s="35"/>
      <c r="H27" s="35"/>
      <c r="I27" s="35"/>
      <c r="J27" s="35"/>
      <c r="K27" s="38"/>
    </row>
    <row r="28" spans="1:11" ht="15.75" thickBot="1" x14ac:dyDescent="0.3">
      <c r="A28" s="59">
        <f>1+MAX(A$13:$B27)</f>
        <v>5</v>
      </c>
      <c r="B28" s="40" t="s">
        <v>53</v>
      </c>
      <c r="C28" s="41"/>
      <c r="D28" s="42" t="s">
        <v>36</v>
      </c>
      <c r="E28" s="43" t="s">
        <v>54</v>
      </c>
      <c r="F28" s="42" t="s">
        <v>38</v>
      </c>
      <c r="G28" s="44">
        <v>1</v>
      </c>
      <c r="H28" s="42"/>
      <c r="I28" s="45" t="str">
        <f>IF(H28=0,"",H28*G28)</f>
        <v/>
      </c>
      <c r="J28" s="46"/>
      <c r="K28" s="60">
        <f>ROUND((ROUND(G28,3))*(ROUND(J28,2)),2)</f>
        <v>0</v>
      </c>
    </row>
    <row r="29" spans="1:11" x14ac:dyDescent="0.25">
      <c r="A29" s="48"/>
      <c r="B29" s="49"/>
      <c r="C29" s="49"/>
      <c r="D29" s="49"/>
      <c r="E29" s="50" t="s">
        <v>55</v>
      </c>
      <c r="F29" s="51"/>
      <c r="G29" s="51"/>
      <c r="H29" s="51"/>
      <c r="I29" s="51"/>
      <c r="J29" s="51"/>
      <c r="K29" s="52"/>
    </row>
    <row r="30" spans="1:11" x14ac:dyDescent="0.25">
      <c r="A30" s="48"/>
      <c r="B30" s="49"/>
      <c r="C30" s="49"/>
      <c r="D30" s="49"/>
      <c r="E30" s="53" t="s">
        <v>40</v>
      </c>
      <c r="F30" s="51"/>
      <c r="G30" s="51"/>
      <c r="H30" s="51"/>
      <c r="I30" s="51"/>
      <c r="J30" s="51"/>
      <c r="K30" s="52"/>
    </row>
    <row r="31" spans="1:11" ht="79.5" thickBot="1" x14ac:dyDescent="0.3">
      <c r="A31" s="54"/>
      <c r="B31" s="55"/>
      <c r="C31" s="55"/>
      <c r="D31" s="55"/>
      <c r="E31" s="56" t="s">
        <v>56</v>
      </c>
      <c r="F31" s="57"/>
      <c r="G31" s="57"/>
      <c r="H31" s="57"/>
      <c r="I31" s="57"/>
      <c r="J31" s="57"/>
      <c r="K31" s="58"/>
    </row>
    <row r="32" spans="1:11" ht="15.75" thickBot="1" x14ac:dyDescent="0.3">
      <c r="A32" s="59">
        <f>1+MAX(A$13:$B31)</f>
        <v>6</v>
      </c>
      <c r="B32" s="40" t="s">
        <v>57</v>
      </c>
      <c r="C32" s="41"/>
      <c r="D32" s="42" t="s">
        <v>36</v>
      </c>
      <c r="E32" s="43" t="s">
        <v>58</v>
      </c>
      <c r="F32" s="42" t="s">
        <v>38</v>
      </c>
      <c r="G32" s="44">
        <v>1</v>
      </c>
      <c r="H32" s="42"/>
      <c r="I32" s="45" t="str">
        <f>IF(H32=0,"",H32*G32)</f>
        <v/>
      </c>
      <c r="J32" s="46"/>
      <c r="K32" s="60">
        <f>ROUND((ROUND(G32,3))*(ROUND(J32,2)),2)</f>
        <v>0</v>
      </c>
    </row>
    <row r="33" spans="1:11" x14ac:dyDescent="0.25">
      <c r="A33" s="48"/>
      <c r="B33" s="49"/>
      <c r="C33" s="49"/>
      <c r="D33" s="49"/>
      <c r="E33" s="50" t="s">
        <v>59</v>
      </c>
      <c r="F33" s="51"/>
      <c r="G33" s="51"/>
      <c r="H33" s="51"/>
      <c r="I33" s="51"/>
      <c r="J33" s="51"/>
      <c r="K33" s="52"/>
    </row>
    <row r="34" spans="1:11" x14ac:dyDescent="0.25">
      <c r="A34" s="48"/>
      <c r="B34" s="49"/>
      <c r="C34" s="49"/>
      <c r="D34" s="49"/>
      <c r="E34" s="53" t="s">
        <v>40</v>
      </c>
      <c r="F34" s="51"/>
      <c r="G34" s="51"/>
      <c r="H34" s="51"/>
      <c r="I34" s="51"/>
      <c r="J34" s="51"/>
      <c r="K34" s="52"/>
    </row>
    <row r="35" spans="1:11" ht="68.25" thickBot="1" x14ac:dyDescent="0.3">
      <c r="A35" s="54"/>
      <c r="B35" s="55"/>
      <c r="C35" s="55"/>
      <c r="D35" s="55"/>
      <c r="E35" s="56" t="s">
        <v>60</v>
      </c>
      <c r="F35" s="57"/>
      <c r="G35" s="57"/>
      <c r="H35" s="57"/>
      <c r="I35" s="57"/>
      <c r="J35" s="57"/>
      <c r="K35" s="58"/>
    </row>
    <row r="36" spans="1:11" ht="15.75" thickBot="1" x14ac:dyDescent="0.3">
      <c r="A36" s="39">
        <f>1+MAX(A$13:$B35)</f>
        <v>7</v>
      </c>
      <c r="B36" s="40" t="s">
        <v>61</v>
      </c>
      <c r="C36" s="41"/>
      <c r="D36" s="42" t="s">
        <v>36</v>
      </c>
      <c r="E36" s="43" t="s">
        <v>62</v>
      </c>
      <c r="F36" s="42" t="s">
        <v>38</v>
      </c>
      <c r="G36" s="44">
        <v>1</v>
      </c>
      <c r="H36" s="42"/>
      <c r="I36" s="45" t="str">
        <f>IF(H36=0,"",H36*G36)</f>
        <v/>
      </c>
      <c r="J36" s="46"/>
      <c r="K36" s="47">
        <f>ROUND((ROUND(G36,3))*(ROUND(J36,2)),2)</f>
        <v>0</v>
      </c>
    </row>
    <row r="37" spans="1:11" x14ac:dyDescent="0.25">
      <c r="A37" s="48"/>
      <c r="B37" s="49"/>
      <c r="C37" s="49"/>
      <c r="D37" s="49"/>
      <c r="E37" s="50" t="s">
        <v>63</v>
      </c>
      <c r="F37" s="51"/>
      <c r="G37" s="51"/>
      <c r="H37" s="51"/>
      <c r="I37" s="51"/>
      <c r="J37" s="51"/>
      <c r="K37" s="52"/>
    </row>
    <row r="38" spans="1:11" x14ac:dyDescent="0.25">
      <c r="A38" s="48"/>
      <c r="B38" s="49"/>
      <c r="C38" s="49"/>
      <c r="D38" s="49"/>
      <c r="E38" s="53" t="s">
        <v>64</v>
      </c>
      <c r="F38" s="51"/>
      <c r="G38" s="51"/>
      <c r="H38" s="51"/>
      <c r="I38" s="51"/>
      <c r="J38" s="51"/>
      <c r="K38" s="52"/>
    </row>
    <row r="39" spans="1:11" ht="90.75" thickBot="1" x14ac:dyDescent="0.3">
      <c r="A39" s="54"/>
      <c r="B39" s="55"/>
      <c r="C39" s="55"/>
      <c r="D39" s="55"/>
      <c r="E39" s="56" t="s">
        <v>65</v>
      </c>
      <c r="F39" s="57"/>
      <c r="G39" s="57"/>
      <c r="H39" s="57"/>
      <c r="I39" s="57"/>
      <c r="J39" s="57"/>
      <c r="K39" s="58"/>
    </row>
    <row r="40" spans="1:11" ht="15.75" thickBot="1" x14ac:dyDescent="0.3">
      <c r="A40" s="39">
        <v>8</v>
      </c>
      <c r="B40" s="40" t="s">
        <v>72</v>
      </c>
      <c r="C40" s="41"/>
      <c r="D40" s="42" t="s">
        <v>36</v>
      </c>
      <c r="E40" s="43" t="s">
        <v>70</v>
      </c>
      <c r="F40" s="42" t="s">
        <v>38</v>
      </c>
      <c r="G40" s="44">
        <v>4</v>
      </c>
      <c r="H40" s="42"/>
      <c r="I40" s="45" t="str">
        <f>IF(H40=0,"",H40*G40)</f>
        <v/>
      </c>
      <c r="J40" s="46"/>
      <c r="K40" s="47">
        <f>ROUND((ROUND(G40,3))*(ROUND(J40,2)),2)</f>
        <v>0</v>
      </c>
    </row>
    <row r="41" spans="1:11" ht="15.75" thickBot="1" x14ac:dyDescent="0.3">
      <c r="A41" s="54"/>
      <c r="B41" s="55"/>
      <c r="C41" s="55"/>
      <c r="D41" s="55"/>
      <c r="E41" s="66" t="s">
        <v>71</v>
      </c>
      <c r="F41" s="57"/>
      <c r="G41" s="57"/>
      <c r="H41" s="57"/>
      <c r="I41" s="57"/>
      <c r="J41" s="57"/>
      <c r="K41" s="58"/>
    </row>
    <row r="42" spans="1:11" ht="15.75" thickBot="1" x14ac:dyDescent="0.3">
      <c r="A42" s="61"/>
      <c r="B42" s="62" t="s">
        <v>51</v>
      </c>
      <c r="C42" s="63"/>
      <c r="D42" s="63"/>
      <c r="E42" s="64" t="s">
        <v>52</v>
      </c>
      <c r="F42" s="62"/>
      <c r="G42" s="62"/>
      <c r="H42" s="62"/>
      <c r="I42" s="62"/>
      <c r="J42" s="62"/>
      <c r="K42" s="65">
        <f>SUM(K28:K40)</f>
        <v>0</v>
      </c>
    </row>
  </sheetData>
  <mergeCells count="29">
    <mergeCell ref="A1:C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95" priority="109">
      <formula>$E$5="Ostatní"</formula>
    </cfRule>
    <cfRule type="expression" dxfId="94" priority="110">
      <formula>$E$6="Ostatní"</formula>
    </cfRule>
  </conditionalFormatting>
  <conditionalFormatting sqref="E2">
    <cfRule type="expression" dxfId="93" priority="108">
      <formula>IF($F$2="Název stavby","Vybarvit",IF($F$2="","Vybarvit",""))="Vybarvit"</formula>
    </cfRule>
  </conditionalFormatting>
  <conditionalFormatting sqref="C3">
    <cfRule type="expression" dxfId="92" priority="107">
      <formula>IF($D$3="SO XX-XX-XX","Vybarvit",IF($D$3="","Vybarvit",""))="Vybarvit"</formula>
    </cfRule>
  </conditionalFormatting>
  <conditionalFormatting sqref="E3">
    <cfRule type="expression" dxfId="91" priority="106">
      <formula>IF($F$3="Název SO/PS","Vybarvit",IF($F$3="","Vybarvit",""))="Vybarvit"</formula>
    </cfRule>
  </conditionalFormatting>
  <conditionalFormatting sqref="E8">
    <cfRule type="expression" dxfId="90" priority="105">
      <formula>IF($F$8="Obchodní název firmy/společnosti, v případě fyzické osoby podnikající  IČO","Vybarvit",IF($F$8="","Vybarvit",""))="Vybarvit"</formula>
    </cfRule>
  </conditionalFormatting>
  <conditionalFormatting sqref="F8:G8">
    <cfRule type="expression" dxfId="89" priority="104">
      <formula>IF($G$8="Titul Jméno Příjmení","Vybarvit",IF($G$8="","Vybarvit",""))="Vybarvit"</formula>
    </cfRule>
  </conditionalFormatting>
  <conditionalFormatting sqref="J8">
    <cfRule type="expression" dxfId="88" priority="103">
      <formula>$K$8=""</formula>
    </cfRule>
  </conditionalFormatting>
  <conditionalFormatting sqref="J7">
    <cfRule type="expression" dxfId="87" priority="102">
      <formula>$K$7=""</formula>
    </cfRule>
  </conditionalFormatting>
  <conditionalFormatting sqref="J6">
    <cfRule type="expression" dxfId="86" priority="101">
      <formula>$K$6=""</formula>
    </cfRule>
  </conditionalFormatting>
  <conditionalFormatting sqref="J5">
    <cfRule type="expression" dxfId="85" priority="100">
      <formula>$K$5=""</formula>
    </cfRule>
  </conditionalFormatting>
  <conditionalFormatting sqref="J4">
    <cfRule type="expression" dxfId="84" priority="99">
      <formula>$K$4=""</formula>
    </cfRule>
  </conditionalFormatting>
  <conditionalFormatting sqref="K4">
    <cfRule type="expression" dxfId="83" priority="98">
      <formula>$L$4=""</formula>
    </cfRule>
  </conditionalFormatting>
  <conditionalFormatting sqref="D8">
    <cfRule type="expression" dxfId="82" priority="97">
      <formula>$E$8=""</formula>
    </cfRule>
  </conditionalFormatting>
  <conditionalFormatting sqref="D7">
    <cfRule type="expression" dxfId="81" priority="96">
      <formula>$E$7=""</formula>
    </cfRule>
  </conditionalFormatting>
  <conditionalFormatting sqref="D6">
    <cfRule type="expression" dxfId="80" priority="95">
      <formula>$E$6=""</formula>
    </cfRule>
  </conditionalFormatting>
  <conditionalFormatting sqref="D5">
    <cfRule type="expression" dxfId="79" priority="94">
      <formula>$E$5=""</formula>
    </cfRule>
  </conditionalFormatting>
  <conditionalFormatting sqref="D4">
    <cfRule type="expression" dxfId="78" priority="93">
      <formula>$E$4=""</formula>
    </cfRule>
  </conditionalFormatting>
  <conditionalFormatting sqref="B13">
    <cfRule type="expression" dxfId="77" priority="92">
      <formula>B13=""</formula>
    </cfRule>
  </conditionalFormatting>
  <conditionalFormatting sqref="E13">
    <cfRule type="expression" dxfId="76" priority="91">
      <formula>E13="Název dílu"</formula>
    </cfRule>
  </conditionalFormatting>
  <conditionalFormatting sqref="D14">
    <cfRule type="expression" dxfId="75" priority="89">
      <formula>D14=""</formula>
    </cfRule>
  </conditionalFormatting>
  <conditionalFormatting sqref="E15">
    <cfRule type="expression" dxfId="74" priority="87">
      <formula>E15=""</formula>
    </cfRule>
  </conditionalFormatting>
  <conditionalFormatting sqref="B22">
    <cfRule type="expression" dxfId="73" priority="66">
      <formula>B22=""</formula>
    </cfRule>
  </conditionalFormatting>
  <conditionalFormatting sqref="E16">
    <cfRule type="expression" dxfId="72" priority="86">
      <formula>E16=""</formula>
    </cfRule>
  </conditionalFormatting>
  <conditionalFormatting sqref="E17">
    <cfRule type="expression" dxfId="71" priority="85">
      <formula>E17=""</formula>
    </cfRule>
  </conditionalFormatting>
  <conditionalFormatting sqref="F14">
    <cfRule type="expression" dxfId="70" priority="84">
      <formula>F14=""</formula>
    </cfRule>
  </conditionalFormatting>
  <conditionalFormatting sqref="G14">
    <cfRule type="expression" dxfId="69" priority="83">
      <formula>G14=""</formula>
    </cfRule>
  </conditionalFormatting>
  <conditionalFormatting sqref="H14">
    <cfRule type="expression" dxfId="68" priority="82">
      <formula>H14=""</formula>
    </cfRule>
  </conditionalFormatting>
  <conditionalFormatting sqref="I14">
    <cfRule type="expression" dxfId="67" priority="81">
      <formula>I14=""</formula>
    </cfRule>
  </conditionalFormatting>
  <conditionalFormatting sqref="J14">
    <cfRule type="expression" dxfId="66" priority="80">
      <formula>J14=""</formula>
    </cfRule>
  </conditionalFormatting>
  <conditionalFormatting sqref="C14">
    <cfRule type="expression" dxfId="65" priority="79">
      <formula>C14=""</formula>
    </cfRule>
  </conditionalFormatting>
  <conditionalFormatting sqref="B18">
    <cfRule type="expression" dxfId="64" priority="78">
      <formula>B18=""</formula>
    </cfRule>
  </conditionalFormatting>
  <conditionalFormatting sqref="J22">
    <cfRule type="expression" dxfId="63" priority="56">
      <formula>J22=""</formula>
    </cfRule>
  </conditionalFormatting>
  <conditionalFormatting sqref="E18">
    <cfRule type="expression" dxfId="62" priority="76">
      <formula>E18=""</formula>
    </cfRule>
  </conditionalFormatting>
  <conditionalFormatting sqref="F22">
    <cfRule type="expression" dxfId="61" priority="60">
      <formula>F22=""</formula>
    </cfRule>
  </conditionalFormatting>
  <conditionalFormatting sqref="E14">
    <cfRule type="expression" dxfId="60" priority="88">
      <formula>E14=""</formula>
    </cfRule>
  </conditionalFormatting>
  <conditionalFormatting sqref="G22">
    <cfRule type="expression" dxfId="59" priority="59">
      <formula>G22=""</formula>
    </cfRule>
  </conditionalFormatting>
  <conditionalFormatting sqref="H22">
    <cfRule type="expression" dxfId="58" priority="58">
      <formula>H22=""</formula>
    </cfRule>
  </conditionalFormatting>
  <conditionalFormatting sqref="I22">
    <cfRule type="expression" dxfId="57" priority="57">
      <formula>I22=""</formula>
    </cfRule>
  </conditionalFormatting>
  <conditionalFormatting sqref="C22">
    <cfRule type="expression" dxfId="56" priority="55">
      <formula>C22=""</formula>
    </cfRule>
  </conditionalFormatting>
  <conditionalFormatting sqref="B14">
    <cfRule type="expression" dxfId="55" priority="90">
      <formula>B14=""</formula>
    </cfRule>
  </conditionalFormatting>
  <conditionalFormatting sqref="E24">
    <cfRule type="expression" dxfId="54" priority="62">
      <formula>E24=""</formula>
    </cfRule>
  </conditionalFormatting>
  <conditionalFormatting sqref="E25">
    <cfRule type="expression" dxfId="53" priority="61">
      <formula>E25=""</formula>
    </cfRule>
  </conditionalFormatting>
  <conditionalFormatting sqref="B26">
    <cfRule type="expression" dxfId="52" priority="42">
      <formula>B26=""</formula>
    </cfRule>
  </conditionalFormatting>
  <conditionalFormatting sqref="D18">
    <cfRule type="expression" dxfId="51" priority="77">
      <formula>D18=""</formula>
    </cfRule>
  </conditionalFormatting>
  <conditionalFormatting sqref="E19">
    <cfRule type="expression" dxfId="50" priority="75">
      <formula>E19=""</formula>
    </cfRule>
  </conditionalFormatting>
  <conditionalFormatting sqref="E20">
    <cfRule type="expression" dxfId="49" priority="74">
      <formula>E20=""</formula>
    </cfRule>
  </conditionalFormatting>
  <conditionalFormatting sqref="E21">
    <cfRule type="expression" dxfId="48" priority="73">
      <formula>E21=""</formula>
    </cfRule>
  </conditionalFormatting>
  <conditionalFormatting sqref="F18">
    <cfRule type="expression" dxfId="47" priority="72">
      <formula>F18=""</formula>
    </cfRule>
  </conditionalFormatting>
  <conditionalFormatting sqref="G18">
    <cfRule type="expression" dxfId="46" priority="71">
      <formula>G18=""</formula>
    </cfRule>
  </conditionalFormatting>
  <conditionalFormatting sqref="H18">
    <cfRule type="expression" dxfId="45" priority="70">
      <formula>H18=""</formula>
    </cfRule>
  </conditionalFormatting>
  <conditionalFormatting sqref="I18">
    <cfRule type="expression" dxfId="44" priority="69">
      <formula>I18=""</formula>
    </cfRule>
  </conditionalFormatting>
  <conditionalFormatting sqref="J18">
    <cfRule type="expression" dxfId="43" priority="68">
      <formula>J18=""</formula>
    </cfRule>
  </conditionalFormatting>
  <conditionalFormatting sqref="C18">
    <cfRule type="expression" dxfId="42" priority="67">
      <formula>C18=""</formula>
    </cfRule>
  </conditionalFormatting>
  <conditionalFormatting sqref="D22">
    <cfRule type="expression" dxfId="41" priority="65">
      <formula>D22=""</formula>
    </cfRule>
  </conditionalFormatting>
  <conditionalFormatting sqref="E22">
    <cfRule type="expression" dxfId="40" priority="64">
      <formula>E22=""</formula>
    </cfRule>
  </conditionalFormatting>
  <conditionalFormatting sqref="E23">
    <cfRule type="expression" dxfId="39" priority="63">
      <formula>E23=""</formula>
    </cfRule>
  </conditionalFormatting>
  <conditionalFormatting sqref="B27">
    <cfRule type="expression" dxfId="38" priority="40">
      <formula>B27=""</formula>
    </cfRule>
  </conditionalFormatting>
  <conditionalFormatting sqref="E26">
    <cfRule type="expression" dxfId="37" priority="41">
      <formula>E26="Název dílu"</formula>
    </cfRule>
  </conditionalFormatting>
  <conditionalFormatting sqref="E27">
    <cfRule type="expression" dxfId="36" priority="39">
      <formula>E27="Název dílu"</formula>
    </cfRule>
  </conditionalFormatting>
  <conditionalFormatting sqref="E29 E33">
    <cfRule type="expression" dxfId="35" priority="36">
      <formula>E29=""</formula>
    </cfRule>
  </conditionalFormatting>
  <conditionalFormatting sqref="B32">
    <cfRule type="expression" dxfId="34" priority="25">
      <formula>B32=""</formula>
    </cfRule>
  </conditionalFormatting>
  <conditionalFormatting sqref="E31 E35">
    <cfRule type="expression" dxfId="33" priority="34">
      <formula>E31=""</formula>
    </cfRule>
  </conditionalFormatting>
  <conditionalFormatting sqref="G28 G32">
    <cfRule type="expression" dxfId="32" priority="32">
      <formula>G28=""</formula>
    </cfRule>
  </conditionalFormatting>
  <conditionalFormatting sqref="H28 H32">
    <cfRule type="expression" dxfId="31" priority="31">
      <formula>H28=""</formula>
    </cfRule>
  </conditionalFormatting>
  <conditionalFormatting sqref="D28 D32">
    <cfRule type="expression" dxfId="30" priority="27">
      <formula>D28=""</formula>
    </cfRule>
  </conditionalFormatting>
  <conditionalFormatting sqref="B28">
    <cfRule type="expression" dxfId="29" priority="26">
      <formula>B28=""</formula>
    </cfRule>
  </conditionalFormatting>
  <conditionalFormatting sqref="F28 F32">
    <cfRule type="expression" dxfId="28" priority="33">
      <formula>F28=""</formula>
    </cfRule>
  </conditionalFormatting>
  <conditionalFormatting sqref="I28 I32">
    <cfRule type="expression" dxfId="27" priority="30">
      <formula>I28=""</formula>
    </cfRule>
  </conditionalFormatting>
  <conditionalFormatting sqref="J28 J32">
    <cfRule type="expression" dxfId="26" priority="29">
      <formula>J28=""</formula>
    </cfRule>
  </conditionalFormatting>
  <conditionalFormatting sqref="C28 C32">
    <cfRule type="expression" dxfId="25" priority="28">
      <formula>C28=""</formula>
    </cfRule>
  </conditionalFormatting>
  <conditionalFormatting sqref="E30 E34">
    <cfRule type="expression" dxfId="24" priority="35">
      <formula>E30=""</formula>
    </cfRule>
  </conditionalFormatting>
  <conditionalFormatting sqref="E28 E32">
    <cfRule type="expression" dxfId="23" priority="37">
      <formula>E28=""</formula>
    </cfRule>
  </conditionalFormatting>
  <conditionalFormatting sqref="B36">
    <cfRule type="expression" dxfId="22" priority="24">
      <formula>B36=""</formula>
    </cfRule>
  </conditionalFormatting>
  <conditionalFormatting sqref="D36">
    <cfRule type="expression" dxfId="21" priority="23">
      <formula>D36=""</formula>
    </cfRule>
  </conditionalFormatting>
  <conditionalFormatting sqref="E36">
    <cfRule type="expression" dxfId="20" priority="22">
      <formula>E36=""</formula>
    </cfRule>
  </conditionalFormatting>
  <conditionalFormatting sqref="E37">
    <cfRule type="expression" dxfId="19" priority="21">
      <formula>E37=""</formula>
    </cfRule>
  </conditionalFormatting>
  <conditionalFormatting sqref="E38">
    <cfRule type="expression" dxfId="18" priority="20">
      <formula>E38=""</formula>
    </cfRule>
  </conditionalFormatting>
  <conditionalFormatting sqref="E39 E41">
    <cfRule type="expression" dxfId="17" priority="19">
      <formula>E39=""</formula>
    </cfRule>
  </conditionalFormatting>
  <conditionalFormatting sqref="F36">
    <cfRule type="expression" dxfId="16" priority="18">
      <formula>F36=""</formula>
    </cfRule>
  </conditionalFormatting>
  <conditionalFormatting sqref="G36">
    <cfRule type="expression" dxfId="15" priority="17">
      <formula>G36=""</formula>
    </cfRule>
  </conditionalFormatting>
  <conditionalFormatting sqref="H36">
    <cfRule type="expression" dxfId="14" priority="16">
      <formula>H36=""</formula>
    </cfRule>
  </conditionalFormatting>
  <conditionalFormatting sqref="I36">
    <cfRule type="expression" dxfId="13" priority="15">
      <formula>I36=""</formula>
    </cfRule>
  </conditionalFormatting>
  <conditionalFormatting sqref="J36">
    <cfRule type="expression" dxfId="12" priority="14">
      <formula>J36=""</formula>
    </cfRule>
  </conditionalFormatting>
  <conditionalFormatting sqref="C36">
    <cfRule type="expression" dxfId="11" priority="13">
      <formula>C36=""</formula>
    </cfRule>
  </conditionalFormatting>
  <conditionalFormatting sqref="B42">
    <cfRule type="expression" dxfId="10" priority="12">
      <formula>B42=""</formula>
    </cfRule>
  </conditionalFormatting>
  <conditionalFormatting sqref="E42">
    <cfRule type="expression" dxfId="9" priority="11">
      <formula>E42="Název dílu"</formula>
    </cfRule>
  </conditionalFormatting>
  <conditionalFormatting sqref="B40">
    <cfRule type="expression" dxfId="8" priority="10">
      <formula>B40=""</formula>
    </cfRule>
  </conditionalFormatting>
  <conditionalFormatting sqref="D40">
    <cfRule type="expression" dxfId="7" priority="9">
      <formula>D40=""</formula>
    </cfRule>
  </conditionalFormatting>
  <conditionalFormatting sqref="E40">
    <cfRule type="expression" dxfId="6" priority="8">
      <formula>E40=""</formula>
    </cfRule>
  </conditionalFormatting>
  <conditionalFormatting sqref="F40">
    <cfRule type="expression" dxfId="5" priority="7">
      <formula>F40=""</formula>
    </cfRule>
  </conditionalFormatting>
  <conditionalFormatting sqref="G40">
    <cfRule type="expression" dxfId="4" priority="6">
      <formula>G40=""</formula>
    </cfRule>
  </conditionalFormatting>
  <conditionalFormatting sqref="H40">
    <cfRule type="expression" dxfId="3" priority="5">
      <formula>H40=""</formula>
    </cfRule>
  </conditionalFormatting>
  <conditionalFormatting sqref="J40">
    <cfRule type="expression" dxfId="2" priority="3">
      <formula>J40=""</formula>
    </cfRule>
  </conditionalFormatting>
  <conditionalFormatting sqref="C40">
    <cfRule type="expression" dxfId="1" priority="2">
      <formula>C40=""</formula>
    </cfRule>
  </conditionalFormatting>
  <conditionalFormatting sqref="I40">
    <cfRule type="expression" dxfId="0" priority="1">
      <formula>I40=""</formula>
    </cfRule>
  </conditionalFormatting>
  <dataValidations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E41"/>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Kára Štěpán</cp:lastModifiedBy>
  <cp:lastPrinted>2020-05-29T13:40:57Z</cp:lastPrinted>
  <dcterms:created xsi:type="dcterms:W3CDTF">2013-02-13T09:10:53Z</dcterms:created>
  <dcterms:modified xsi:type="dcterms:W3CDTF">2022-12-08T07:22:07Z</dcterms:modified>
</cp:coreProperties>
</file>